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D021B8A2-9299-4D80-A3D8-8FE3AFA60CDE}" xr6:coauthVersionLast="47" xr6:coauthVersionMax="47" xr10:uidLastSave="{00000000-0000-0000-0000-000000000000}"/>
  <bookViews>
    <workbookView xWindow="3030" yWindow="3030" windowWidth="21600" windowHeight="110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M17" i="1" l="1"/>
  <c r="H31" i="1"/>
  <c r="F31" i="1"/>
  <c r="M24" i="1"/>
  <c r="M23" i="1"/>
  <c r="M22" i="1"/>
  <c r="M21" i="1"/>
  <c r="M19" i="1"/>
  <c r="M12" i="1"/>
  <c r="M13" i="1"/>
  <c r="M14" i="1"/>
  <c r="M15" i="1"/>
  <c r="M16" i="1"/>
  <c r="M20" i="1"/>
  <c r="M18" i="1" l="1"/>
  <c r="M31" i="1" s="1"/>
  <c r="K31" i="1" l="1"/>
  <c r="E31" i="1" l="1"/>
</calcChain>
</file>

<file path=xl/sharedStrings.xml><?xml version="1.0" encoding="utf-8"?>
<sst xmlns="http://schemas.openxmlformats.org/spreadsheetml/2006/main" count="57" uniqueCount="39">
  <si>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</si>
  <si>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</si>
  <si>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</si>
  <si>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</si>
  <si>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</si>
  <si>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</si>
  <si>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</si>
  <si>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</si>
  <si>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</si>
  <si>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</si>
  <si>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</si>
  <si>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</si>
  <si>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</si>
  <si>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</si>
  <si>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</si>
  <si>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</si>
  <si>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Other</t>
  </si>
  <si>
    <t>Reason</t>
  </si>
  <si>
    <t>Air fares</t>
  </si>
  <si>
    <t>Judith Hackitt</t>
  </si>
  <si>
    <t xml:space="preserve">Interim ONR Chair </t>
  </si>
  <si>
    <t>Liverpool</t>
  </si>
  <si>
    <t>Internal Meetings</t>
  </si>
  <si>
    <t>14&amp;15/02/2024</t>
  </si>
  <si>
    <t>19&amp;20/02/2024</t>
  </si>
  <si>
    <t>Sellafield</t>
  </si>
  <si>
    <t>Site Visit</t>
  </si>
  <si>
    <t>London</t>
  </si>
  <si>
    <t>External Meetings</t>
  </si>
  <si>
    <t>Taxi</t>
  </si>
  <si>
    <t>06&amp;07/02/2024</t>
  </si>
  <si>
    <t>Hinckley Point C</t>
  </si>
  <si>
    <t xml:space="preserve">Miles </t>
  </si>
  <si>
    <t xml:space="preserve">Cheltenham </t>
  </si>
  <si>
    <t>Aldermaston</t>
  </si>
  <si>
    <t>Taxi/ Bus</t>
  </si>
  <si>
    <t xml:space="preserve">CNPA Culham </t>
  </si>
  <si>
    <t>11-13/2024</t>
  </si>
  <si>
    <t>1 January - 31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</si>
</sst>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_);[Red]\(&quot;£&quot;#,##0.00\)"/>
    <numFmt numFmtId="165" formatCode="&quot;£&quot;#,##0.00"/>
    <numFmt numFmtId="166" formatCode="&quot;£&quot;#,##0.00;[Red]&quot;£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/>
    <xf numFmtId="14" fontId="1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left" vertical="top"/>
    </xf>
    <xf numFmtId="165" fontId="1" fillId="4" borderId="1" xfId="0" applyNumberFormat="1" applyFont="1" applyFill="1" applyBorder="1" applyAlignment="1">
      <alignment horizontal="left" vertical="top"/>
    </xf>
    <xf numFmtId="2" fontId="1" fillId="4" borderId="1" xfId="0" applyNumberFormat="1" applyFont="1" applyFill="1" applyBorder="1" applyAlignment="1">
      <alignment horizontal="left" vertical="top" wrapText="1"/>
    </xf>
    <xf numFmtId="165" fontId="1" fillId="4" borderId="1" xfId="0" applyNumberFormat="1" applyFont="1" applyFill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/>
    </xf>
    <xf numFmtId="0" fontId="1" fillId="0" borderId="1" xfId="0" applyFont="1" applyBorder="1"/>
    <xf numFmtId="165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6" fontId="1" fillId="0" borderId="1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166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left"/>
    </xf>
    <xf numFmtId="166" fontId="1" fillId="0" borderId="0" xfId="0" applyNumberFormat="1" applyFont="1"/>
    <xf numFmtId="165" fontId="1" fillId="0" borderId="5" xfId="0" applyNumberFormat="1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165" fontId="4" fillId="0" borderId="5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top"/>
    </xf>
    <xf numFmtId="165" fontId="1" fillId="0" borderId="5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65" fontId="1" fillId="0" borderId="5" xfId="0" applyNumberFormat="1" applyFont="1" applyBorder="1" applyAlignment="1">
      <alignment horizontal="left" vertical="top"/>
    </xf>
    <xf numFmtId="14" fontId="1" fillId="0" borderId="5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Normal="100" workbookViewId="0">
      <selection activeCell="G27" sqref="G27"/>
    </sheetView>
  </sheetViews>
  <sheetFormatPr defaultRowHeight="15" x14ac:dyDescent="0.25"/>
  <cols>
    <col min="1" max="1" width="24.140625" customWidth="1"/>
    <col min="2" max="2" width="30.85546875" customWidth="1"/>
    <col min="3" max="3" width="33.42578125" customWidth="1"/>
    <col min="4" max="4" width="3.5703125" hidden="1" customWidth="1"/>
    <col min="5" max="5" width="9.7109375" customWidth="1"/>
    <col min="6" max="6" width="15.42578125" style="1" customWidth="1"/>
    <col min="7" max="7" width="21.7109375" customWidth="1"/>
    <col min="8" max="8" width="18.85546875" customWidth="1"/>
    <col min="9" max="9" width="11.85546875" customWidth="1"/>
    <col min="10" max="10" width="13.42578125" hidden="1" customWidth="1"/>
    <col min="11" max="11" width="12" customWidth="1"/>
    <col min="12" max="12" width="20.42578125" customWidth="1"/>
    <col min="13" max="13" width="11.5703125" style="1" customWidth="1"/>
  </cols>
  <sheetData>
    <row r="1" spans="1:14" ht="15.75" x14ac:dyDescent="0.25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3"/>
      <c r="N1" s="2"/>
    </row>
    <row r="2" spans="1:14" ht="15.75" x14ac:dyDescent="0.25">
      <c r="A2" s="4" t="s">
        <v>0</v>
      </c>
      <c r="B2" s="4" t="s">
        <v>10</v>
      </c>
      <c r="C2" s="2"/>
      <c r="D2" s="2"/>
      <c r="E2" s="2"/>
      <c r="F2" s="3"/>
      <c r="G2" s="2"/>
      <c r="H2" s="2"/>
      <c r="I2" s="2"/>
      <c r="J2" s="2"/>
      <c r="K2" s="2"/>
      <c r="L2" s="2"/>
      <c r="M2" s="3"/>
      <c r="N2" s="2"/>
    </row>
    <row r="3" spans="1:14" ht="15.75" x14ac:dyDescent="0.25">
      <c r="A3" s="4"/>
      <c r="B3" s="4"/>
      <c r="C3" s="2"/>
      <c r="D3" s="2"/>
      <c r="E3" s="2"/>
      <c r="F3" s="3"/>
      <c r="G3" s="2"/>
      <c r="H3" s="2"/>
      <c r="I3" s="2"/>
      <c r="J3" s="2"/>
      <c r="K3" s="2"/>
      <c r="L3" s="2"/>
      <c r="M3" s="3"/>
      <c r="N3" s="2"/>
    </row>
    <row r="4" spans="1:14" ht="15.75" x14ac:dyDescent="0.25">
      <c r="A4" s="4" t="s">
        <v>13</v>
      </c>
      <c r="B4" s="4" t="s">
        <v>19</v>
      </c>
      <c r="C4" s="2"/>
      <c r="D4" s="2"/>
      <c r="E4" s="2"/>
      <c r="F4" s="3"/>
      <c r="G4" s="2"/>
      <c r="H4" s="2"/>
      <c r="I4" s="2"/>
      <c r="J4" s="2"/>
      <c r="K4" s="2"/>
      <c r="L4" s="2"/>
      <c r="M4" s="3"/>
      <c r="N4" s="2"/>
    </row>
    <row r="5" spans="1:14" ht="15.75" x14ac:dyDescent="0.25">
      <c r="A5" s="4"/>
      <c r="B5" s="4"/>
      <c r="C5" s="2"/>
      <c r="D5" s="2"/>
      <c r="E5" s="2"/>
      <c r="F5" s="3"/>
      <c r="G5" s="2"/>
      <c r="H5" s="2"/>
      <c r="I5" s="2"/>
      <c r="J5" s="2"/>
      <c r="K5" s="2"/>
      <c r="L5" s="2"/>
      <c r="M5" s="3"/>
      <c r="N5" s="2"/>
    </row>
    <row r="6" spans="1:14" ht="15.75" x14ac:dyDescent="0.25">
      <c r="A6" s="4" t="s">
        <v>14</v>
      </c>
      <c r="B6" s="4" t="s">
        <v>20</v>
      </c>
      <c r="C6" s="2"/>
      <c r="D6" s="2"/>
      <c r="E6" s="2"/>
      <c r="F6" s="3"/>
      <c r="G6" s="2"/>
      <c r="H6" s="2"/>
      <c r="I6" s="2"/>
      <c r="J6" s="2"/>
      <c r="K6" s="2"/>
      <c r="L6" s="2"/>
      <c r="M6" s="3"/>
      <c r="N6" s="2"/>
    </row>
    <row r="7" spans="1:14" ht="15.75" x14ac:dyDescent="0.25">
      <c r="A7" s="4"/>
      <c r="B7" s="4"/>
      <c r="C7" s="2"/>
      <c r="D7" s="2"/>
      <c r="E7" s="2"/>
      <c r="F7" s="3"/>
      <c r="G7" s="2"/>
      <c r="H7" s="2"/>
      <c r="I7" s="2"/>
      <c r="J7" s="2"/>
      <c r="K7" s="2"/>
      <c r="L7" s="2"/>
      <c r="M7" s="3"/>
      <c r="N7" s="2"/>
    </row>
    <row r="8" spans="1:14" ht="47.25" x14ac:dyDescent="0.25">
      <c r="A8" s="5" t="s">
        <v>15</v>
      </c>
      <c r="B8" s="5" t="s">
        <v>38</v>
      </c>
      <c r="C8" s="2"/>
      <c r="D8" s="2"/>
      <c r="E8" s="2"/>
      <c r="F8" s="3"/>
      <c r="G8" s="2"/>
      <c r="H8" s="2"/>
      <c r="I8" s="2"/>
      <c r="J8" s="2"/>
      <c r="K8" s="2"/>
      <c r="L8" s="2"/>
      <c r="M8" s="3"/>
      <c r="N8" s="2"/>
    </row>
    <row r="9" spans="1:14" ht="15.75" x14ac:dyDescent="0.25">
      <c r="A9" s="4"/>
      <c r="B9" s="2"/>
      <c r="C9" s="2"/>
      <c r="D9" s="2"/>
      <c r="E9" s="2"/>
      <c r="F9" s="3"/>
      <c r="G9" s="2"/>
      <c r="H9" s="2"/>
      <c r="I9" s="2"/>
      <c r="J9" s="2"/>
      <c r="K9" s="2"/>
      <c r="L9" s="2"/>
      <c r="M9" s="3"/>
      <c r="N9" s="2"/>
    </row>
    <row r="10" spans="1:14" ht="15.75" x14ac:dyDescent="0.25">
      <c r="A10" s="6" t="s">
        <v>1</v>
      </c>
      <c r="B10" s="6" t="s">
        <v>2</v>
      </c>
      <c r="C10" s="6" t="s">
        <v>3</v>
      </c>
      <c r="D10" s="57" t="s">
        <v>6</v>
      </c>
      <c r="E10" s="58"/>
      <c r="F10" s="58"/>
      <c r="G10" s="58"/>
      <c r="H10" s="58"/>
      <c r="I10" s="59"/>
      <c r="J10" s="6" t="s">
        <v>4</v>
      </c>
      <c r="K10" s="6"/>
      <c r="L10" s="6"/>
      <c r="M10" s="7" t="s">
        <v>5</v>
      </c>
      <c r="N10" s="2"/>
    </row>
    <row r="11" spans="1:14" ht="47.25" x14ac:dyDescent="0.25">
      <c r="A11" s="8"/>
      <c r="B11" s="8"/>
      <c r="C11" s="8"/>
      <c r="D11" s="9" t="s">
        <v>7</v>
      </c>
      <c r="E11" s="9" t="s">
        <v>18</v>
      </c>
      <c r="F11" s="10" t="s">
        <v>11</v>
      </c>
      <c r="G11" s="60" t="s">
        <v>12</v>
      </c>
      <c r="H11" s="61"/>
      <c r="I11" s="11" t="s">
        <v>9</v>
      </c>
      <c r="J11" s="12" t="s">
        <v>8</v>
      </c>
      <c r="K11" s="11" t="s">
        <v>16</v>
      </c>
      <c r="L11" s="11" t="s">
        <v>17</v>
      </c>
      <c r="M11" s="13"/>
      <c r="N11" s="2"/>
    </row>
    <row r="12" spans="1:14" ht="15.75" x14ac:dyDescent="0.25">
      <c r="A12" s="25">
        <v>45307</v>
      </c>
      <c r="B12" s="26" t="s">
        <v>27</v>
      </c>
      <c r="C12" s="26" t="s">
        <v>28</v>
      </c>
      <c r="D12" s="26"/>
      <c r="E12" s="26"/>
      <c r="F12" s="21">
        <v>65.05</v>
      </c>
      <c r="G12" s="26"/>
      <c r="H12" s="24"/>
      <c r="I12" s="38"/>
      <c r="J12" s="42"/>
      <c r="K12" s="42"/>
      <c r="L12" s="42"/>
      <c r="M12" s="24">
        <f t="shared" ref="M12:M21" si="0">SUM(F12:L12)</f>
        <v>65.05</v>
      </c>
      <c r="N12" s="2"/>
    </row>
    <row r="13" spans="1:14" ht="15.75" x14ac:dyDescent="0.25">
      <c r="A13" s="25">
        <v>45309</v>
      </c>
      <c r="B13" s="26" t="s">
        <v>27</v>
      </c>
      <c r="C13" s="26" t="s">
        <v>28</v>
      </c>
      <c r="D13" s="26"/>
      <c r="E13" s="26"/>
      <c r="F13" s="21"/>
      <c r="G13" s="26" t="s">
        <v>29</v>
      </c>
      <c r="H13" s="24">
        <v>18</v>
      </c>
      <c r="I13" s="38"/>
      <c r="J13" s="42"/>
      <c r="K13" s="42"/>
      <c r="L13" s="42"/>
      <c r="M13" s="24">
        <f t="shared" si="0"/>
        <v>18</v>
      </c>
      <c r="N13" s="2"/>
    </row>
    <row r="14" spans="1:14" ht="15.75" x14ac:dyDescent="0.25">
      <c r="A14" s="25">
        <v>45320</v>
      </c>
      <c r="B14" s="23" t="s">
        <v>27</v>
      </c>
      <c r="C14" s="23" t="s">
        <v>22</v>
      </c>
      <c r="D14" s="23"/>
      <c r="E14" s="23"/>
      <c r="F14" s="39">
        <v>65.05</v>
      </c>
      <c r="G14" s="47"/>
      <c r="H14" s="47"/>
      <c r="I14" s="47"/>
      <c r="J14" s="47"/>
      <c r="K14" s="47"/>
      <c r="L14" s="47"/>
      <c r="M14" s="39">
        <f t="shared" si="0"/>
        <v>65.05</v>
      </c>
    </row>
    <row r="15" spans="1:14" ht="15.75" x14ac:dyDescent="0.25">
      <c r="A15" s="25">
        <v>45327</v>
      </c>
      <c r="B15" s="23" t="s">
        <v>31</v>
      </c>
      <c r="C15" s="23" t="s">
        <v>26</v>
      </c>
      <c r="D15" s="23"/>
      <c r="E15" s="23"/>
      <c r="F15" s="39"/>
      <c r="G15" s="47" t="s">
        <v>32</v>
      </c>
      <c r="H15" s="39">
        <v>96.75</v>
      </c>
      <c r="I15" s="47"/>
      <c r="J15" s="47"/>
      <c r="K15" s="47"/>
      <c r="L15" s="47"/>
      <c r="M15" s="39">
        <f t="shared" si="0"/>
        <v>96.75</v>
      </c>
    </row>
    <row r="16" spans="1:14" ht="15.75" x14ac:dyDescent="0.25">
      <c r="A16" s="23" t="s">
        <v>30</v>
      </c>
      <c r="B16" s="23" t="s">
        <v>34</v>
      </c>
      <c r="C16" s="23" t="s">
        <v>26</v>
      </c>
      <c r="D16" s="23"/>
      <c r="E16" s="23"/>
      <c r="F16" s="39"/>
      <c r="G16" s="47" t="s">
        <v>32</v>
      </c>
      <c r="H16" s="39">
        <v>43.2</v>
      </c>
      <c r="I16" s="39">
        <v>230</v>
      </c>
      <c r="J16" s="47"/>
      <c r="K16" s="47"/>
      <c r="L16" s="47"/>
      <c r="M16" s="39">
        <f t="shared" si="0"/>
        <v>273.2</v>
      </c>
    </row>
    <row r="17" spans="1:14" ht="15.75" x14ac:dyDescent="0.25">
      <c r="A17" s="25" t="s">
        <v>23</v>
      </c>
      <c r="B17" s="26" t="s">
        <v>21</v>
      </c>
      <c r="C17" s="26" t="s">
        <v>22</v>
      </c>
      <c r="D17" s="26"/>
      <c r="E17" s="26"/>
      <c r="F17" s="21">
        <v>180.3</v>
      </c>
      <c r="G17" s="26" t="s">
        <v>35</v>
      </c>
      <c r="H17" s="24">
        <v>26.75</v>
      </c>
      <c r="I17" s="38">
        <v>116.95</v>
      </c>
      <c r="J17" s="42"/>
      <c r="K17" s="42"/>
      <c r="L17" s="42"/>
      <c r="M17" s="24">
        <f>SUM(F17:L17)</f>
        <v>324</v>
      </c>
      <c r="N17" s="2"/>
    </row>
    <row r="18" spans="1:14" ht="15.75" x14ac:dyDescent="0.25">
      <c r="A18" s="44" t="s">
        <v>24</v>
      </c>
      <c r="B18" s="44" t="s">
        <v>25</v>
      </c>
      <c r="C18" s="44" t="s">
        <v>26</v>
      </c>
      <c r="D18" s="45"/>
      <c r="E18" s="45"/>
      <c r="F18" s="38">
        <v>183.3</v>
      </c>
      <c r="G18" s="48"/>
      <c r="H18" s="54"/>
      <c r="I18" s="38">
        <v>120</v>
      </c>
      <c r="J18" s="49"/>
      <c r="K18" s="50"/>
      <c r="L18" s="51"/>
      <c r="M18" s="46">
        <f t="shared" si="0"/>
        <v>303.3</v>
      </c>
      <c r="N18" s="2"/>
    </row>
    <row r="19" spans="1:14" ht="15.75" x14ac:dyDescent="0.25">
      <c r="A19" s="55">
        <v>45344</v>
      </c>
      <c r="B19" s="44" t="s">
        <v>27</v>
      </c>
      <c r="C19" s="44" t="s">
        <v>22</v>
      </c>
      <c r="D19" s="45"/>
      <c r="E19" s="45"/>
      <c r="F19" s="38">
        <v>46.75</v>
      </c>
      <c r="G19" s="48"/>
      <c r="H19" s="48"/>
      <c r="I19" s="38"/>
      <c r="J19" s="49"/>
      <c r="K19" s="50"/>
      <c r="L19" s="51"/>
      <c r="M19" s="46">
        <f t="shared" si="0"/>
        <v>46.75</v>
      </c>
      <c r="N19" s="2"/>
    </row>
    <row r="20" spans="1:14" ht="15.75" x14ac:dyDescent="0.25">
      <c r="A20" s="25">
        <v>45350</v>
      </c>
      <c r="B20" s="23" t="s">
        <v>33</v>
      </c>
      <c r="C20" s="23" t="s">
        <v>22</v>
      </c>
      <c r="D20" s="40"/>
      <c r="E20" s="40"/>
      <c r="F20" s="21">
        <v>64</v>
      </c>
      <c r="G20" s="26"/>
      <c r="H20" s="26"/>
      <c r="I20" s="38"/>
      <c r="J20" s="52"/>
      <c r="K20" s="42"/>
      <c r="L20" s="42"/>
      <c r="M20" s="39">
        <f t="shared" si="0"/>
        <v>64</v>
      </c>
      <c r="N20" s="2"/>
    </row>
    <row r="21" spans="1:14" ht="15.75" x14ac:dyDescent="0.25">
      <c r="A21" s="25">
        <v>45356</v>
      </c>
      <c r="B21" s="23" t="s">
        <v>27</v>
      </c>
      <c r="C21" s="23" t="s">
        <v>22</v>
      </c>
      <c r="D21" s="40"/>
      <c r="E21" s="40"/>
      <c r="F21" s="21">
        <v>22</v>
      </c>
      <c r="G21" s="26"/>
      <c r="H21" s="26"/>
      <c r="I21" s="38"/>
      <c r="J21" s="52"/>
      <c r="K21" s="42"/>
      <c r="L21" s="42"/>
      <c r="M21" s="39">
        <f t="shared" si="0"/>
        <v>22</v>
      </c>
      <c r="N21" s="2"/>
    </row>
    <row r="22" spans="1:14" ht="15.75" x14ac:dyDescent="0.25">
      <c r="A22" s="25">
        <v>45357</v>
      </c>
      <c r="B22" s="23" t="s">
        <v>36</v>
      </c>
      <c r="C22" s="43" t="s">
        <v>28</v>
      </c>
      <c r="D22" s="40"/>
      <c r="E22" s="40"/>
      <c r="F22" s="21"/>
      <c r="G22" s="26" t="s">
        <v>32</v>
      </c>
      <c r="H22" s="24">
        <v>6.75</v>
      </c>
      <c r="I22" s="38"/>
      <c r="J22" s="52"/>
      <c r="K22" s="42"/>
      <c r="L22" s="42"/>
      <c r="M22" s="39">
        <f>SUM(H22:L22)</f>
        <v>6.75</v>
      </c>
      <c r="N22" s="2"/>
    </row>
    <row r="23" spans="1:14" ht="15.75" x14ac:dyDescent="0.25">
      <c r="A23" s="56">
        <v>45358</v>
      </c>
      <c r="B23" s="23" t="s">
        <v>27</v>
      </c>
      <c r="C23" s="23" t="s">
        <v>28</v>
      </c>
      <c r="D23" s="40"/>
      <c r="E23" s="40"/>
      <c r="F23" s="21">
        <v>49.05</v>
      </c>
      <c r="G23" s="24"/>
      <c r="H23" s="26"/>
      <c r="I23" s="38"/>
      <c r="J23" s="52"/>
      <c r="K23" s="42"/>
      <c r="L23" s="42"/>
      <c r="M23" s="39">
        <f>SUM(F23:L23)</f>
        <v>49.05</v>
      </c>
      <c r="N23" s="2"/>
    </row>
    <row r="24" spans="1:14" ht="15.75" x14ac:dyDescent="0.25">
      <c r="A24" s="14" t="s">
        <v>37</v>
      </c>
      <c r="B24" s="15" t="s">
        <v>27</v>
      </c>
      <c r="C24" s="16" t="s">
        <v>22</v>
      </c>
      <c r="D24" s="17"/>
      <c r="E24" s="18"/>
      <c r="F24" s="18">
        <v>136.4</v>
      </c>
      <c r="G24" s="53"/>
      <c r="H24" s="53"/>
      <c r="I24" s="41"/>
      <c r="J24" s="22"/>
      <c r="K24" s="47"/>
      <c r="L24" s="24"/>
      <c r="M24" s="24">
        <f>SUM(F24:L24)</f>
        <v>136.4</v>
      </c>
      <c r="N24" s="2"/>
    </row>
    <row r="25" spans="1:14" ht="15.75" x14ac:dyDescent="0.25">
      <c r="A25" s="14"/>
      <c r="B25" s="15"/>
      <c r="C25" s="16"/>
      <c r="D25" s="17"/>
      <c r="E25" s="18"/>
      <c r="F25" s="18"/>
      <c r="G25" s="53"/>
      <c r="H25" s="53"/>
      <c r="I25" s="41"/>
      <c r="J25" s="22"/>
      <c r="K25" s="47"/>
      <c r="L25" s="24"/>
      <c r="M25" s="24"/>
      <c r="N25" s="2"/>
    </row>
    <row r="26" spans="1:14" ht="15.75" x14ac:dyDescent="0.25">
      <c r="A26" s="14"/>
      <c r="B26" s="15"/>
      <c r="C26" s="16"/>
      <c r="D26" s="17"/>
      <c r="E26" s="18"/>
      <c r="F26" s="18"/>
      <c r="G26" s="53"/>
      <c r="H26" s="53"/>
      <c r="I26" s="41"/>
      <c r="J26" s="22"/>
      <c r="K26" s="47"/>
      <c r="L26" s="24"/>
      <c r="M26" s="24"/>
      <c r="N26" s="2"/>
    </row>
    <row r="27" spans="1:14" ht="15.75" x14ac:dyDescent="0.25">
      <c r="A27" s="14"/>
      <c r="B27" s="15"/>
      <c r="C27" s="16"/>
      <c r="D27" s="17"/>
      <c r="E27" s="18"/>
      <c r="F27" s="18"/>
      <c r="G27" s="20"/>
      <c r="H27" s="20"/>
      <c r="I27" s="37"/>
      <c r="J27" s="22"/>
      <c r="K27" s="47"/>
      <c r="L27" s="24"/>
      <c r="M27" s="24"/>
      <c r="N27" s="2"/>
    </row>
    <row r="28" spans="1:14" ht="15.75" x14ac:dyDescent="0.25">
      <c r="A28" s="14"/>
      <c r="B28" s="15"/>
      <c r="C28" s="16"/>
      <c r="D28" s="17"/>
      <c r="E28" s="18"/>
      <c r="F28" s="18"/>
      <c r="G28" s="19"/>
      <c r="H28" s="20"/>
      <c r="I28" s="37"/>
      <c r="J28" s="22"/>
      <c r="K28" s="47"/>
      <c r="L28" s="24"/>
      <c r="M28" s="24"/>
      <c r="N28" s="2"/>
    </row>
    <row r="29" spans="1:14" ht="15.75" x14ac:dyDescent="0.25">
      <c r="A29" s="14"/>
      <c r="B29" s="15"/>
      <c r="C29" s="16"/>
      <c r="D29" s="17"/>
      <c r="E29" s="18"/>
      <c r="F29" s="18"/>
      <c r="G29" s="19"/>
      <c r="H29" s="20"/>
      <c r="I29" s="37"/>
      <c r="J29" s="22"/>
      <c r="K29" s="47"/>
      <c r="L29" s="24"/>
      <c r="M29" s="24"/>
      <c r="N29" s="2"/>
    </row>
    <row r="30" spans="1:14" ht="15.75" x14ac:dyDescent="0.25">
      <c r="A30" s="25"/>
      <c r="B30" s="26"/>
      <c r="C30" s="26"/>
      <c r="D30" s="22"/>
      <c r="E30" s="24"/>
      <c r="F30" s="27"/>
      <c r="G30" s="28"/>
      <c r="H30" s="21"/>
      <c r="I30" s="24"/>
      <c r="J30" s="22"/>
      <c r="K30" s="24"/>
      <c r="L30" s="28"/>
      <c r="M30" s="24"/>
      <c r="N30" s="2"/>
    </row>
    <row r="31" spans="1:14" ht="15.75" x14ac:dyDescent="0.25">
      <c r="A31" s="29"/>
      <c r="B31" s="29"/>
      <c r="C31" s="29"/>
      <c r="D31" s="30"/>
      <c r="E31" s="31">
        <f>SUM(G31)</f>
        <v>0</v>
      </c>
      <c r="F31" s="31">
        <f>SUM(F12:F30)</f>
        <v>811.9</v>
      </c>
      <c r="G31" s="31"/>
      <c r="H31" s="32">
        <f>SUM(H13:H30)</f>
        <v>191.45</v>
      </c>
      <c r="I31" s="33">
        <f>SUM(I16:I30)</f>
        <v>466.95</v>
      </c>
      <c r="J31" s="34"/>
      <c r="K31" s="35">
        <f>SUM(K24:K30)</f>
        <v>0</v>
      </c>
      <c r="L31" s="35"/>
      <c r="M31" s="31">
        <f>SUM(M12:M30)</f>
        <v>1470.3</v>
      </c>
      <c r="N31" s="2"/>
    </row>
    <row r="32" spans="1:14" ht="15.75" x14ac:dyDescent="0.25">
      <c r="A32" s="2"/>
      <c r="B32" s="2"/>
      <c r="C32" s="2"/>
      <c r="D32" s="2"/>
      <c r="E32" s="2"/>
      <c r="F32" s="3"/>
      <c r="G32" s="2"/>
      <c r="H32" s="36"/>
      <c r="I32" s="2"/>
      <c r="J32" s="2"/>
      <c r="K32" s="2"/>
      <c r="L32" s="2"/>
      <c r="M32" s="3"/>
      <c r="N32" s="2"/>
    </row>
    <row r="33" spans="1:14" ht="18.75" customHeight="1" x14ac:dyDescent="0.25">
      <c r="A33" s="2"/>
      <c r="B33" s="2"/>
      <c r="C33" s="2"/>
      <c r="D33" s="2"/>
      <c r="E33" s="2"/>
      <c r="F33" s="3"/>
      <c r="G33" s="2"/>
      <c r="H33" s="2"/>
      <c r="I33" s="2"/>
      <c r="J33" s="2"/>
      <c r="K33" s="2"/>
      <c r="L33" s="2"/>
      <c r="M33" s="3"/>
      <c r="N33" s="2"/>
    </row>
    <row r="34" spans="1:14" ht="30" customHeight="1" x14ac:dyDescent="0.25">
      <c r="A34" s="2"/>
      <c r="B34" s="2"/>
      <c r="C34" s="2"/>
      <c r="D34" s="2"/>
      <c r="E34" s="2"/>
      <c r="F34" s="3"/>
      <c r="G34" s="2"/>
      <c r="H34" s="2"/>
      <c r="I34" s="2"/>
      <c r="J34" s="2"/>
      <c r="K34" s="2"/>
      <c r="L34" s="2"/>
      <c r="M34" s="3"/>
      <c r="N34" s="2"/>
    </row>
    <row r="35" spans="1:14" ht="18.75" customHeight="1" x14ac:dyDescent="0.25">
      <c r="A35" s="2"/>
      <c r="B35" s="2"/>
      <c r="C35" s="2"/>
      <c r="D35" s="2"/>
      <c r="E35" s="2"/>
      <c r="F35" s="3"/>
      <c r="G35" s="2"/>
      <c r="H35" s="2"/>
      <c r="I35" s="2"/>
      <c r="J35" s="2"/>
      <c r="K35" s="2"/>
      <c r="L35" s="2"/>
      <c r="M35" s="3"/>
      <c r="N35" s="2"/>
    </row>
    <row r="36" spans="1:14" ht="33.75" customHeight="1" x14ac:dyDescent="0.25">
      <c r="A36" s="2"/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3"/>
      <c r="N36" s="2"/>
    </row>
    <row r="37" spans="1:14" ht="19.5" customHeight="1" x14ac:dyDescent="0.25"/>
    <row r="38" spans="1:14" ht="30" customHeight="1" x14ac:dyDescent="0.25"/>
    <row r="39" spans="1:14" ht="30" customHeight="1" x14ac:dyDescent="0.25"/>
    <row r="40" spans="1:14" ht="30" customHeight="1" x14ac:dyDescent="0.25"/>
  </sheetData>
  <mergeCells count="2">
    <mergeCell ref="D10:I10"/>
    <mergeCell ref="G11:H11"/>
  </mergeCells>
  <pageMargins left="0.7" right="0.7" top="0.75" bottom="0.75" header="0.3" footer="0.3"/>
  <pageSetup paperSize="8" orientation="landscape" r:id="rId1"/>
  <headerFooter>
    <oddFooter>&amp;C2019/61573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2018-11-09T14:28:39Z</cp:lastPrinted>
  <dcterms:created xsi:type="dcterms:W3CDTF">2015-01-14T15:30:11Z</dcterms:created>
  <dcterms:modified xsi:type="dcterms:W3CDTF">2025-10-28T11:40:17Z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2021-09-14T15:31:14Z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196ff176-5532-49c9-98bb-a0d12147bb0d</vt:lpwstr>
  </property>
  <property fmtid="{D5CDD505-2E9C-101B-9397-08002B2CF9AE}" pid="8" name="MSIP_Label_9e5e003a-90eb-47c9-a506-ad47e7a0b281_ContentBits">
    <vt:lpwstr>0</vt:lpwstr>
  </property>
</Properties>
</file>